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7D8147FE-1032-4355-A687-427E4AB12B0A}" xr6:coauthVersionLast="47" xr6:coauthVersionMax="47" xr10:uidLastSave="{00000000-0000-0000-0000-000000000000}"/>
  <workbookProtection workbookAlgorithmName="SHA-512" workbookHashValue="c92bmDR5kmcclQ53t8zaqK/heWg7/E5qa1dIZNyqhBq0v0MMWCKomz0ozdomArHagWhXYRt08mYWlzHawZ6qDw==" workbookSaltValue="rfHFW8L/qN5e1nE0QkOkWw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8" i="1"/>
  <c r="D21" i="1" s="1"/>
  <c r="D15" i="1"/>
  <c r="D20" i="1"/>
  <c r="D9" i="1"/>
  <c r="D10" i="1"/>
  <c r="D7" i="1"/>
  <c r="D23" i="1" l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<sst xmlns="http://schemas.openxmlformats.org/spreadsheetml/2006/main" count="51" uniqueCount="26">
  <si>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</si>
  <si>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</si>
  <si>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</si>
  <si>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</si>
  <si>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</si>
  <si>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</si>
  <si>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Rozděleno celkem</t>
  </si>
  <si>
    <t>Zůstatek programu k rozdělení</t>
  </si>
  <si>
    <t>Schválená rezerva programu</t>
  </si>
  <si>
    <t>Podpora: Mládežnický sport v roce 2024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</si>
  <si>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</si>
  <si>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</si>
  <si>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</si>
  <si>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</si>
  <si>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BK Frýdek-Místek z.s.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</si>
  <si>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</si>
  <si>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</si>
  <si>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</si>
  <si>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</si>
  <si>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</si>
  <si>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</si>
  <si>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</si>
  <si>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2024</t>
  </si>
  <si>
    <t>1.1.2024 - 31.12.2024</t>
  </si>
  <si>
    <t>Green Volley Frýdek-Místek, z.s.</t>
  </si>
  <si>
    <t>Rozpočet                    r. 2024   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</si>
</sst>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3" xfId="2" applyFont="1" applyFill="1" applyBorder="1" applyAlignment="1">
      <alignment vertical="center" wrapText="1"/>
    </xf>
    <xf numFmtId="4" fontId="6" fillId="3" borderId="3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4" borderId="7" xfId="2" applyNumberFormat="1" applyFont="1" applyFill="1" applyBorder="1" applyAlignment="1">
      <alignment vertical="center"/>
    </xf>
    <xf numFmtId="0" fontId="6" fillId="5" borderId="3" xfId="2" applyFont="1" applyFill="1" applyBorder="1" applyAlignment="1">
      <alignment vertical="center" wrapText="1"/>
    </xf>
    <xf numFmtId="0" fontId="5" fillId="5" borderId="3" xfId="2" applyFont="1" applyFill="1" applyBorder="1" applyAlignment="1">
      <alignment vertical="center" wrapText="1"/>
    </xf>
    <xf numFmtId="4" fontId="6" fillId="5" borderId="3" xfId="2" applyNumberFormat="1" applyFont="1" applyFill="1" applyBorder="1" applyAlignment="1">
      <alignment vertical="center"/>
    </xf>
    <xf numFmtId="0" fontId="6" fillId="4" borderId="3" xfId="2" applyFont="1" applyFill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4" fontId="5" fillId="0" borderId="3" xfId="2" applyNumberFormat="1" applyFont="1" applyBorder="1" applyAlignment="1">
      <alignment vertical="center"/>
    </xf>
    <xf numFmtId="0" fontId="7" fillId="6" borderId="3" xfId="2" applyFont="1" applyFill="1" applyBorder="1" applyAlignment="1">
      <alignment horizontal="center" vertical="center"/>
    </xf>
    <xf numFmtId="0" fontId="4" fillId="6" borderId="8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left" vertical="center"/>
    </xf>
    <xf numFmtId="4" fontId="6" fillId="6" borderId="3" xfId="2" applyNumberFormat="1" applyFont="1" applyFill="1" applyBorder="1" applyAlignment="1">
      <alignment horizontal="right" vertical="center" wrapText="1"/>
    </xf>
    <xf numFmtId="4" fontId="5" fillId="4" borderId="7" xfId="2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zoomScaleNormal="100" workbookViewId="0">
      <selection activeCell="A21" sqref="A21:D21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25</v>
      </c>
    </row>
    <row r="6" spans="1:4" ht="28.5" customHeight="1" thickBot="1" x14ac:dyDescent="0.2">
      <c r="A6" s="26"/>
      <c r="B6" s="26"/>
      <c r="C6" s="28"/>
      <c r="D6" s="30"/>
    </row>
    <row r="7" spans="1:4" ht="16.5" customHeight="1" thickTop="1" thickBot="1" x14ac:dyDescent="0.2">
      <c r="A7" s="18" t="s">
        <v>8</v>
      </c>
      <c r="B7" s="16"/>
      <c r="C7" s="17"/>
      <c r="D7" s="19">
        <f>42922+3473.97</f>
        <v>46395.97</v>
      </c>
    </row>
    <row r="8" spans="1:4" ht="17.850000000000001" customHeight="1" thickTop="1" x14ac:dyDescent="0.15">
      <c r="A8" s="22" t="s">
        <v>10</v>
      </c>
      <c r="B8" s="22" t="s">
        <v>22</v>
      </c>
      <c r="C8" s="20" t="s">
        <v>23</v>
      </c>
      <c r="D8" s="9">
        <f>15780+600</f>
        <v>16380</v>
      </c>
    </row>
    <row r="9" spans="1:4" ht="17.850000000000001" customHeight="1" x14ac:dyDescent="0.15">
      <c r="A9" s="23" t="s">
        <v>11</v>
      </c>
      <c r="B9" s="23" t="s">
        <v>22</v>
      </c>
      <c r="C9" s="21" t="s">
        <v>23</v>
      </c>
      <c r="D9" s="8">
        <f>11347+300</f>
        <v>11647</v>
      </c>
    </row>
    <row r="10" spans="1:4" ht="17.850000000000001" customHeight="1" x14ac:dyDescent="0.15">
      <c r="A10" s="23" t="s">
        <v>12</v>
      </c>
      <c r="B10" s="23" t="s">
        <v>22</v>
      </c>
      <c r="C10" s="21" t="s">
        <v>23</v>
      </c>
      <c r="D10" s="8">
        <f>2600+300</f>
        <v>2900</v>
      </c>
    </row>
    <row r="11" spans="1:4" ht="17.850000000000001" customHeight="1" x14ac:dyDescent="0.15">
      <c r="A11" s="23" t="s">
        <v>13</v>
      </c>
      <c r="B11" s="23" t="s">
        <v>22</v>
      </c>
      <c r="C11" s="21" t="s">
        <v>23</v>
      </c>
      <c r="D11" s="8">
        <v>3050</v>
      </c>
    </row>
    <row r="12" spans="1:4" ht="17.850000000000001" customHeight="1" x14ac:dyDescent="0.15">
      <c r="A12" s="23" t="s">
        <v>14</v>
      </c>
      <c r="B12" s="23" t="s">
        <v>22</v>
      </c>
      <c r="C12" s="21" t="s">
        <v>23</v>
      </c>
      <c r="D12" s="8">
        <v>1100</v>
      </c>
    </row>
    <row r="13" spans="1:4" ht="17.850000000000001" customHeight="1" x14ac:dyDescent="0.15">
      <c r="A13" s="23" t="s">
        <v>15</v>
      </c>
      <c r="B13" s="23" t="s">
        <v>22</v>
      </c>
      <c r="C13" s="21" t="s">
        <v>23</v>
      </c>
      <c r="D13" s="8">
        <v>1450</v>
      </c>
    </row>
    <row r="14" spans="1:4" ht="17.850000000000001" customHeight="1" x14ac:dyDescent="0.15">
      <c r="A14" s="23" t="s">
        <v>16</v>
      </c>
      <c r="B14" s="23" t="s">
        <v>22</v>
      </c>
      <c r="C14" s="21" t="s">
        <v>23</v>
      </c>
      <c r="D14" s="8">
        <v>850</v>
      </c>
    </row>
    <row r="15" spans="1:4" ht="17.850000000000001" customHeight="1" x14ac:dyDescent="0.15">
      <c r="A15" s="23" t="s">
        <v>24</v>
      </c>
      <c r="B15" s="23" t="s">
        <v>22</v>
      </c>
      <c r="C15" s="21" t="s">
        <v>23</v>
      </c>
      <c r="D15" s="8">
        <f>1450+1500</f>
        <v>2950</v>
      </c>
    </row>
    <row r="16" spans="1:4" ht="17.850000000000001" customHeight="1" x14ac:dyDescent="0.15">
      <c r="A16" s="23" t="s">
        <v>17</v>
      </c>
      <c r="B16" s="23" t="s">
        <v>22</v>
      </c>
      <c r="C16" s="21" t="s">
        <v>23</v>
      </c>
      <c r="D16" s="8">
        <v>780</v>
      </c>
    </row>
    <row r="17" spans="1:4" ht="17.850000000000001" customHeight="1" x14ac:dyDescent="0.15">
      <c r="A17" s="23" t="s">
        <v>18</v>
      </c>
      <c r="B17" s="23" t="s">
        <v>22</v>
      </c>
      <c r="C17" s="21" t="s">
        <v>23</v>
      </c>
      <c r="D17" s="8">
        <f>450+50</f>
        <v>500</v>
      </c>
    </row>
    <row r="18" spans="1:4" ht="17.850000000000001" customHeight="1" x14ac:dyDescent="0.15">
      <c r="A18" s="23" t="s">
        <v>19</v>
      </c>
      <c r="B18" s="23" t="s">
        <v>22</v>
      </c>
      <c r="C18" s="21" t="s">
        <v>23</v>
      </c>
      <c r="D18" s="8">
        <v>2875</v>
      </c>
    </row>
    <row r="19" spans="1:4" ht="17.850000000000001" customHeight="1" x14ac:dyDescent="0.15">
      <c r="A19" s="23" t="s">
        <v>20</v>
      </c>
      <c r="B19" s="23" t="s">
        <v>22</v>
      </c>
      <c r="C19" s="21" t="s">
        <v>23</v>
      </c>
      <c r="D19" s="8">
        <v>890</v>
      </c>
    </row>
    <row r="20" spans="1:4" ht="17.850000000000001" customHeight="1" thickBot="1" x14ac:dyDescent="0.2">
      <c r="A20" s="23" t="s">
        <v>21</v>
      </c>
      <c r="B20" s="23" t="s">
        <v>22</v>
      </c>
      <c r="C20" s="21" t="s">
        <v>23</v>
      </c>
      <c r="D20" s="8">
        <f>300+200</f>
        <v>500</v>
      </c>
    </row>
    <row r="21" spans="1:4" ht="15.75" customHeight="1" thickTop="1" thickBot="1" x14ac:dyDescent="0.2">
      <c r="A21" s="10" t="s">
        <v>6</v>
      </c>
      <c r="B21" s="11"/>
      <c r="C21" s="12"/>
      <c r="D21" s="12">
        <f>SUM(D8:D20)</f>
        <v>45872</v>
      </c>
    </row>
    <row r="22" spans="1:4" ht="15.75" customHeight="1" thickTop="1" thickBot="1" x14ac:dyDescent="0.2">
      <c r="A22" s="13"/>
      <c r="B22" s="14"/>
      <c r="C22" s="15"/>
      <c r="D22" s="15"/>
    </row>
    <row r="23" spans="1:4" ht="15.75" customHeight="1" thickTop="1" thickBot="1" x14ac:dyDescent="0.2">
      <c r="A23" s="5" t="s">
        <v>7</v>
      </c>
      <c r="B23" s="5"/>
      <c r="C23" s="6"/>
      <c r="D23" s="6">
        <f>D7-D21</f>
        <v>523.97000000000116</v>
      </c>
    </row>
    <row r="24" spans="1:4" ht="15.75" customHeight="1" thickTop="1" x14ac:dyDescent="0.15"/>
    <row r="25" spans="1:4" ht="15.75" customHeight="1" x14ac:dyDescent="0.15"/>
    <row r="26" spans="1:4" ht="15.75" customHeight="1" x14ac:dyDescent="0.15">
      <c r="A26" s="4" t="s">
        <v>5</v>
      </c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3WX8yKT/GxxcBZlS+Jm9dfPMCaWpnfoPSD0Gj6leIg7hLi69k/6N3HT8Y+RizB9I5N1OiJ/wzpf3WoPRBiifWg==" saltValue="5EIp3xRl2fYaRefFGforRQ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2023-12-14T11:36:32Z</cp:lastPrinted>
  <dcterms:created xsi:type="dcterms:W3CDTF">2019-11-11T13:23:23Z</dcterms:created>
  <dcterms:modified xsi:type="dcterms:W3CDTF">2024-09-18T12:08:30Z</dcterms:modified>
</cp:coreProperties>
</file>